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.Proyectos\MyWay\RecursosParaCompartir\"/>
    </mc:Choice>
  </mc:AlternateContent>
  <xr:revisionPtr revIDLastSave="0" documentId="13_ncr:1_{A5FE2A17-2A44-4B0A-9FC1-210123CD7069}" xr6:coauthVersionLast="46" xr6:coauthVersionMax="46" xr10:uidLastSave="{00000000-0000-0000-0000-000000000000}"/>
  <bookViews>
    <workbookView xWindow="3720" yWindow="345" windowWidth="17145" windowHeight="10920" xr2:uid="{12EC24F5-4C14-4EE7-8243-173B4F0EC86B}"/>
  </bookViews>
  <sheets>
    <sheet name="Oblig (4)" sheetId="1" r:id="rId1"/>
  </sheets>
  <externalReferences>
    <externalReference r:id="rId2"/>
    <externalReference r:id="rId3"/>
  </externalReferences>
  <definedNames>
    <definedName name="Detalle_Adq_Obligaciones">#REF!</definedName>
    <definedName name="Detalle_Clasificacion">#REF!</definedName>
    <definedName name="Detalle_Fecha">#REF!</definedName>
    <definedName name="Detalle_suma">#REF!</definedName>
    <definedName name="FacturaDetalle_CampoFecha">[2]FacturaDetalle!$B:$B</definedName>
    <definedName name="FacturaDetalle_CampoValor">[2]FacturaDetalle!$I:$I</definedName>
    <definedName name="facturadetalle_Vendedor">[2]FacturaDetalle!$C:$C</definedName>
    <definedName name="ListaClientes">[2]Clientes!$A$1:$G$8</definedName>
    <definedName name="ListaProductos">[2]Servicios!$A$1:$E$37</definedName>
    <definedName name="Listavendedores">[2]Vendedores!$A$1:$F$24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D30" i="1"/>
  <c r="C30" i="1"/>
  <c r="J30" i="1" l="1"/>
  <c r="E30" i="1"/>
  <c r="I32" i="1" l="1"/>
  <c r="I34" i="1" s="1"/>
</calcChain>
</file>

<file path=xl/sharedStrings.xml><?xml version="1.0" encoding="utf-8"?>
<sst xmlns="http://schemas.openxmlformats.org/spreadsheetml/2006/main" count="18" uniqueCount="17">
  <si>
    <t>Inicial</t>
  </si>
  <si>
    <t>Mes</t>
  </si>
  <si>
    <t>Nro de Cuota</t>
  </si>
  <si>
    <t>Fecha</t>
  </si>
  <si>
    <t>Deuda</t>
  </si>
  <si>
    <t>Anotaciones</t>
  </si>
  <si>
    <t>Deuda1</t>
  </si>
  <si>
    <t>Deuda2</t>
  </si>
  <si>
    <t>Deuda3</t>
  </si>
  <si>
    <t>Deuda4</t>
  </si>
  <si>
    <t>Deuda5</t>
  </si>
  <si>
    <t>Deuda6</t>
  </si>
  <si>
    <t>Deuda7</t>
  </si>
  <si>
    <t>Deuda8</t>
  </si>
  <si>
    <t>Dashboard Deudas</t>
  </si>
  <si>
    <t>% reduccion</t>
  </si>
  <si>
    <t>" tener deudas es como una maldición" Anónimo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</si>
</sst>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  <numFmt numFmtId="166" formatCode="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Poppins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Poppins"/>
    </font>
    <font>
      <sz val="11"/>
      <color theme="1"/>
      <name val="Montserrat"/>
    </font>
    <font>
      <b/>
      <sz val="11"/>
      <color theme="1"/>
      <name val="Montserrat"/>
    </font>
    <font>
      <sz val="12"/>
      <color theme="0"/>
      <name val="Poppins"/>
    </font>
    <font>
      <b/>
      <sz val="14"/>
      <color theme="1"/>
      <name val="Poppins"/>
    </font>
    <font>
      <b/>
      <sz val="11"/>
      <color theme="0"/>
      <name val="Poppins"/>
    </font>
    <font>
      <b/>
      <sz val="9"/>
      <color rgb="FF424774"/>
      <name val="Poppins"/>
    </font>
  </fonts>
  <fills count="4">
    <fill>
      <patternFill patternType="none"/>
    </fill>
    <fill>
      <patternFill patternType="gray125"/>
    </fill>
    <fill>
      <patternFill patternType="solid">
        <fgColor rgb="FF424774"/>
        <bgColor indexed="64"/>
      </patternFill>
    </fill>
    <fill>
      <patternFill patternType="solid">
        <fgColor rgb="FFDCD6F7"/>
        <bgColor indexed="64"/>
      </patternFill>
    </fill>
  </fills>
  <borders count="10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39997558519241921"/>
      </bottom>
      <diagonal/>
    </border>
    <border>
      <left/>
      <right/>
      <top style="thin">
        <color theme="3" tint="0.59996337778862885"/>
      </top>
      <bottom style="thin">
        <color theme="3" tint="0.39997558519241921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399975585192419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NumberFormat="1" applyFont="1" applyBorder="1"/>
    <xf numFmtId="165" fontId="0" fillId="0" borderId="0" xfId="1" applyFont="1"/>
    <xf numFmtId="14" fontId="4" fillId="0" borderId="2" xfId="0" applyNumberFormat="1" applyFont="1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7" fillId="0" borderId="2" xfId="1" applyNumberFormat="1" applyFont="1" applyBorder="1"/>
    <xf numFmtId="164" fontId="8" fillId="0" borderId="0" xfId="0" applyNumberFormat="1" applyFont="1"/>
    <xf numFmtId="166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14" fontId="2" fillId="0" borderId="2" xfId="0" applyNumberFormat="1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9" fontId="10" fillId="3" borderId="0" xfId="2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3" xfId="3" xr:uid="{CF5F9DB0-29D8-449B-B3F3-CF3E5C798CD7}"/>
    <cellStyle name="Porcentaje" xfId="2" builtinId="5"/>
  </cellStyles>
  <dxfs count="14">
    <dxf>
      <fill>
        <patternFill>
          <bgColor rgb="FF00CC6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CC6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424774"/>
      <color rgb="FF00CC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179917</xdr:colOff>
      <xdr:row>3</xdr:row>
      <xdr:rowOff>52915</xdr:rowOff>
    </xdr:from>
    <xdr:to>
      <xdr:col>13</xdr:col>
      <xdr:colOff>208492</xdr:colOff>
      <xdr:row>5</xdr:row>
      <xdr:rowOff>273049</xdr:rowOff>
    </xdr:to>
    <xdr:sp macro="" textlink="">
      <xdr:nvSpPr>
        <xdr:cNvPr id="2" name="Bocadillo: rectángulo con esquinas redondeadas 1">
          <a:extLst>
            <a:ext uri="{FF2B5EF4-FFF2-40B4-BE49-F238E27FC236}">
              <a16:creationId xmlns:a16="http://schemas.microsoft.com/office/drawing/2014/main" id="{921F79E0-2DD5-4809-BD6C-2D8C95069F46}"/>
            </a:ext>
          </a:extLst>
        </xdr:cNvPr>
        <xdr:cNvSpPr/>
      </xdr:nvSpPr>
      <xdr:spPr>
        <a:xfrm>
          <a:off x="12160250" y="899582"/>
          <a:ext cx="1552575" cy="685800"/>
        </a:xfrm>
        <a:prstGeom prst="wedgeRoundRectCallout">
          <a:avLst>
            <a:gd name="adj1" fmla="val -115254"/>
            <a:gd name="adj2" fmla="val -7407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Valor inicial de todas tus deudas</a:t>
          </a:r>
        </a:p>
      </xdr:txBody>
    </xdr:sp>
    <xdr:clientData/>
  </xdr:twoCellAnchor>
  <xdr:twoCellAnchor>
    <xdr:from>
      <xdr:col>11</xdr:col>
      <xdr:colOff>215900</xdr:colOff>
      <xdr:row>6</xdr:row>
      <xdr:rowOff>25399</xdr:rowOff>
    </xdr:from>
    <xdr:to>
      <xdr:col>13</xdr:col>
      <xdr:colOff>244475</xdr:colOff>
      <xdr:row>9</xdr:row>
      <xdr:rowOff>97365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1377F3E5-19BE-4E63-AD06-D465A04DEBE2}"/>
            </a:ext>
          </a:extLst>
        </xdr:cNvPr>
        <xdr:cNvSpPr/>
      </xdr:nvSpPr>
      <xdr:spPr>
        <a:xfrm>
          <a:off x="12196233" y="1845732"/>
          <a:ext cx="1552575" cy="685800"/>
        </a:xfrm>
        <a:prstGeom prst="wedgeRoundRectCallout">
          <a:avLst>
            <a:gd name="adj1" fmla="val -115254"/>
            <a:gd name="adj2" fmla="val -7407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cada vez que  pagues coloca la casilla en 0</a:t>
          </a:r>
        </a:p>
        <a:p>
          <a:pPr algn="l"/>
          <a:endParaRPr lang="es-CO" sz="1100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28575</xdr:colOff>
      <xdr:row>42</xdr:row>
      <xdr:rowOff>158750</xdr:rowOff>
    </xdr:to>
    <xdr:sp macro="" textlink="">
      <xdr:nvSpPr>
        <xdr:cNvPr id="4" name="Bocadillo: rectángulo con esquinas redondeadas 3">
          <a:extLst>
            <a:ext uri="{FF2B5EF4-FFF2-40B4-BE49-F238E27FC236}">
              <a16:creationId xmlns:a16="http://schemas.microsoft.com/office/drawing/2014/main" id="{8D1E0831-B4A8-47A1-A253-22F3EE237533}"/>
            </a:ext>
          </a:extLst>
        </xdr:cNvPr>
        <xdr:cNvSpPr/>
      </xdr:nvSpPr>
      <xdr:spPr>
        <a:xfrm>
          <a:off x="12149667" y="8350250"/>
          <a:ext cx="1552575" cy="1111250"/>
        </a:xfrm>
        <a:prstGeom prst="wedgeRoundRectCallout">
          <a:avLst>
            <a:gd name="adj1" fmla="val -115936"/>
            <a:gd name="adj2" fmla="val -40740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cada vez qu epagues </a:t>
          </a:r>
          <a:r>
            <a:rPr lang="es-CO" sz="1100" baseline="0"/>
            <a:t> realiza un registro de la fecha y el valor, para llevar un historico</a:t>
          </a:r>
          <a:endParaRPr lang="es-CO" sz="1100"/>
        </a:p>
        <a:p>
          <a:pPr algn="l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win\OneDrive\Escritorio\PLANFINANCIERO_2021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rsos%20del%20SENA\1.%20Microsoft%20Excel\Unidad%201\Actividad%20Nro%203-%20Edwin%20Ta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Caja2012"/>
      <sheetName val="LoMasImportante"/>
      <sheetName val="Estado"/>
      <sheetName val="Budget-03"/>
      <sheetName val="Presupuesto"/>
      <sheetName val="Hoja2"/>
      <sheetName val="Registro"/>
      <sheetName val="BalanceDiario"/>
      <sheetName val="Estado (2)"/>
      <sheetName val="Oblig (4)"/>
      <sheetName val="Hoja13"/>
      <sheetName val="CalculosSeguimientoMensual"/>
      <sheetName val="OtrosCreditos"/>
      <sheetName val="Oblig (3)"/>
      <sheetName val="Hoja3"/>
      <sheetName val="DailyTracking2020"/>
      <sheetName val="Detalles (3)"/>
      <sheetName val="BolaDeNieve"/>
      <sheetName val="grow1"/>
      <sheetName val="MarcosM"/>
      <sheetName val="KaizenCostos2019"/>
      <sheetName val="CostoLina"/>
      <sheetName val="CostoMercado"/>
      <sheetName val="CostoComidasFuera"/>
      <sheetName val="CostoTransporte"/>
      <sheetName val="Obligaciones"/>
      <sheetName val="CostoOtros"/>
      <sheetName val="Oportunidades"/>
      <sheetName val="viveres"/>
      <sheetName val="Oblig"/>
      <sheetName val="Objetivo"/>
      <sheetName val="CategoriasCosts"/>
      <sheetName val="LIST$"/>
      <sheetName val="PlanChoque"/>
      <sheetName val="dina"/>
      <sheetName val="Historial2018"/>
      <sheetName val="Esc1"/>
      <sheetName val="Esc2"/>
      <sheetName val="Esc3"/>
      <sheetName val="Esc4"/>
      <sheetName val="FlujoCaja"/>
      <sheetName val="GROW"/>
      <sheetName val="Oblig (2)"/>
      <sheetName val="ProyectoViviendasDelSur"/>
      <sheetName val="RegistroViviendasDelSur"/>
      <sheetName val="Hoja4"/>
      <sheetName val="DeudaLina"/>
      <sheetName val="Cronograma"/>
      <sheetName val="Week40"/>
      <sheetName val="Segui_Ingresos (2)"/>
      <sheetName val="Hoja12"/>
      <sheetName val="Segui_Ingresos"/>
      <sheetName val="Retorno Inversiones"/>
      <sheetName val="FlujoCaja (2)"/>
      <sheetName val="FlujoCaja_FEB"/>
      <sheetName val="Hoja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o2"/>
      <sheetName val="Dina"/>
      <sheetName val="Hoja1"/>
      <sheetName val="Hoja2"/>
      <sheetName val="TIQ"/>
      <sheetName val="Cotización"/>
      <sheetName val="Servicios"/>
      <sheetName val="Vendedores"/>
      <sheetName val="Clientes"/>
      <sheetName val="FacturaDetalle"/>
      <sheetName val="InformeTrimestral"/>
      <sheetName val="Hoja5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CODIGO</v>
          </cell>
          <cell r="B1" t="str">
            <v>SERVICIOS</v>
          </cell>
          <cell r="C1" t="str">
            <v>CANTIDAD</v>
          </cell>
          <cell r="D1" t="str">
            <v>VALOR UNIT.</v>
          </cell>
          <cell r="E1" t="str">
            <v>VALOR TOTAL</v>
          </cell>
        </row>
        <row r="2">
          <cell r="A2">
            <v>1</v>
          </cell>
          <cell r="B2" t="str">
            <v>AUTODIAGNOSTICO ORGANIZACIONAL</v>
          </cell>
          <cell r="C2">
            <v>1</v>
          </cell>
          <cell r="D2">
            <v>400000</v>
          </cell>
          <cell r="E2">
            <v>400000</v>
          </cell>
        </row>
        <row r="3">
          <cell r="A3">
            <v>2</v>
          </cell>
          <cell r="B3" t="str">
            <v>ANALISIS COMPETITIVO INTERNO</v>
          </cell>
          <cell r="C3">
            <v>1</v>
          </cell>
          <cell r="D3">
            <v>450000</v>
          </cell>
          <cell r="E3">
            <v>450000</v>
          </cell>
        </row>
        <row r="4">
          <cell r="A4">
            <v>3</v>
          </cell>
          <cell r="B4" t="str">
            <v>ANALISIS COMPETITIVO EXTERNO</v>
          </cell>
          <cell r="C4">
            <v>1</v>
          </cell>
          <cell r="D4">
            <v>450000</v>
          </cell>
          <cell r="E4">
            <v>450000</v>
          </cell>
        </row>
        <row r="5">
          <cell r="A5">
            <v>4</v>
          </cell>
          <cell r="B5" t="str">
            <v>ELABORACION DE MATRIZ DOFA</v>
          </cell>
          <cell r="C5">
            <v>1</v>
          </cell>
          <cell r="D5">
            <v>500000</v>
          </cell>
          <cell r="E5">
            <v>500000</v>
          </cell>
        </row>
        <row r="6">
          <cell r="A6">
            <v>5</v>
          </cell>
          <cell r="B6" t="str">
            <v>DEFINICION DE ESTRATEGIAS</v>
          </cell>
          <cell r="C6">
            <v>1</v>
          </cell>
          <cell r="D6">
            <v>600000</v>
          </cell>
          <cell r="E6">
            <v>600000</v>
          </cell>
        </row>
        <row r="7">
          <cell r="A7">
            <v>6</v>
          </cell>
          <cell r="B7" t="str">
            <v>DEFINICION DE OBJETIVOS</v>
          </cell>
          <cell r="C7">
            <v>1</v>
          </cell>
          <cell r="D7">
            <v>600000</v>
          </cell>
          <cell r="E7">
            <v>600000</v>
          </cell>
        </row>
        <row r="8">
          <cell r="A8">
            <v>7</v>
          </cell>
          <cell r="B8" t="str">
            <v>ELABORACION DE INDICADORES</v>
          </cell>
          <cell r="C8">
            <v>1</v>
          </cell>
          <cell r="D8">
            <v>350000</v>
          </cell>
          <cell r="E8">
            <v>350000</v>
          </cell>
        </row>
      </sheetData>
      <sheetData sheetId="7">
        <row r="1">
          <cell r="A1" t="str">
            <v>CODIGO</v>
          </cell>
          <cell r="B1" t="str">
            <v>NOMBRE</v>
          </cell>
          <cell r="C1" t="str">
            <v>APELLIDOS</v>
          </cell>
          <cell r="D1" t="str">
            <v>EDAD</v>
          </cell>
          <cell r="E1" t="str">
            <v>DIRECCION</v>
          </cell>
          <cell r="F1" t="str">
            <v>SALARIO</v>
          </cell>
        </row>
        <row r="2">
          <cell r="A2" t="str">
            <v>V1</v>
          </cell>
          <cell r="B2" t="str">
            <v>JOSE</v>
          </cell>
          <cell r="C2" t="str">
            <v>MARTINEZ</v>
          </cell>
          <cell r="D2">
            <v>27</v>
          </cell>
          <cell r="E2" t="str">
            <v>CRRA 45 NRO 3-50</v>
          </cell>
          <cell r="F2">
            <v>1200000</v>
          </cell>
        </row>
        <row r="3">
          <cell r="A3" t="str">
            <v>V2</v>
          </cell>
          <cell r="B3" t="str">
            <v>JUAN</v>
          </cell>
          <cell r="C3" t="str">
            <v>GONZALEZ</v>
          </cell>
          <cell r="D3">
            <v>23</v>
          </cell>
          <cell r="E3" t="str">
            <v>CALLE 34 NRO 20-36</v>
          </cell>
          <cell r="F3">
            <v>1000000</v>
          </cell>
        </row>
        <row r="4">
          <cell r="A4" t="str">
            <v>V3</v>
          </cell>
          <cell r="B4" t="str">
            <v>MARIA</v>
          </cell>
          <cell r="C4" t="str">
            <v>MEDINA</v>
          </cell>
          <cell r="D4">
            <v>28</v>
          </cell>
          <cell r="E4" t="str">
            <v>AV JIMENEZ NRO 3-8</v>
          </cell>
          <cell r="F4">
            <v>1800000</v>
          </cell>
        </row>
        <row r="5">
          <cell r="A5" t="str">
            <v>V4</v>
          </cell>
          <cell r="B5" t="str">
            <v xml:space="preserve">ELKIN </v>
          </cell>
          <cell r="C5" t="str">
            <v>CASTAÑEDA</v>
          </cell>
          <cell r="D5">
            <v>32</v>
          </cell>
          <cell r="E5" t="str">
            <v>CRRA 47 NRO 93-33</v>
          </cell>
          <cell r="F5">
            <v>2000000</v>
          </cell>
        </row>
        <row r="6">
          <cell r="A6" t="str">
            <v>V5</v>
          </cell>
          <cell r="B6" t="str">
            <v>EDWARD</v>
          </cell>
          <cell r="C6" t="str">
            <v>ROMERO</v>
          </cell>
          <cell r="D6">
            <v>30</v>
          </cell>
          <cell r="E6" t="str">
            <v>CALLE 91 NRO 23-50</v>
          </cell>
          <cell r="F6">
            <v>1800000</v>
          </cell>
        </row>
        <row r="7">
          <cell r="A7" t="str">
            <v>V6</v>
          </cell>
          <cell r="B7" t="str">
            <v>YESID</v>
          </cell>
          <cell r="C7" t="str">
            <v>MARROQUIN</v>
          </cell>
          <cell r="D7">
            <v>26</v>
          </cell>
          <cell r="E7" t="str">
            <v>CALLE 3 NRO 20-67</v>
          </cell>
          <cell r="F7">
            <v>1200000</v>
          </cell>
        </row>
        <row r="8">
          <cell r="A8" t="str">
            <v>V7</v>
          </cell>
          <cell r="B8" t="str">
            <v>ALICIA</v>
          </cell>
          <cell r="C8" t="str">
            <v>MORA</v>
          </cell>
          <cell r="D8">
            <v>25</v>
          </cell>
          <cell r="E8" t="str">
            <v>CRRA 2 NRO 99-90</v>
          </cell>
          <cell r="F8">
            <v>1200000</v>
          </cell>
        </row>
      </sheetData>
      <sheetData sheetId="8">
        <row r="1">
          <cell r="A1" t="str">
            <v>NIT</v>
          </cell>
          <cell r="B1" t="str">
            <v>EMPRESA</v>
          </cell>
          <cell r="C1" t="str">
            <v>NOMBRE DE CONTACTO</v>
          </cell>
          <cell r="D1" t="str">
            <v>APELLIDO</v>
          </cell>
          <cell r="E1" t="str">
            <v>TELEFONO</v>
          </cell>
          <cell r="F1" t="str">
            <v>DIRECCION</v>
          </cell>
          <cell r="G1" t="str">
            <v>EMAIL</v>
          </cell>
        </row>
        <row r="2">
          <cell r="A2">
            <v>90534</v>
          </cell>
          <cell r="B2" t="str">
            <v>CRONO S.A</v>
          </cell>
          <cell r="C2" t="str">
            <v>Maria</v>
          </cell>
          <cell r="D2" t="str">
            <v>Nieto</v>
          </cell>
          <cell r="E2">
            <v>7876789</v>
          </cell>
          <cell r="F2" t="str">
            <v>CRRA 60-NRO20-80</v>
          </cell>
          <cell r="G2" t="str">
            <v>marianieto@cronos.com.co</v>
          </cell>
        </row>
        <row r="3">
          <cell r="A3">
            <v>90535</v>
          </cell>
          <cell r="B3" t="str">
            <v>IMPLEMENTAR LTDA.</v>
          </cell>
          <cell r="C3" t="str">
            <v>Carlos</v>
          </cell>
          <cell r="D3" t="str">
            <v>Mora</v>
          </cell>
          <cell r="E3">
            <v>5653434</v>
          </cell>
          <cell r="F3" t="str">
            <v>CALLE 20 NRO 3-15</v>
          </cell>
          <cell r="G3" t="str">
            <v>carlosmora@implementar.com.co</v>
          </cell>
        </row>
        <row r="4">
          <cell r="A4">
            <v>90536</v>
          </cell>
          <cell r="B4" t="str">
            <v>FABER CASTEL CO.</v>
          </cell>
          <cell r="C4" t="str">
            <v>Gustavo</v>
          </cell>
          <cell r="D4" t="str">
            <v>Bolivar</v>
          </cell>
          <cell r="E4">
            <v>3430079</v>
          </cell>
          <cell r="F4" t="str">
            <v>CALLE 80 NRO 3-16</v>
          </cell>
          <cell r="G4" t="str">
            <v>Gustavo.bolivar@fcastel.com</v>
          </cell>
        </row>
        <row r="5">
          <cell r="A5">
            <v>90537</v>
          </cell>
          <cell r="B5" t="str">
            <v>PRODUCEL</v>
          </cell>
          <cell r="C5" t="str">
            <v>Carlos</v>
          </cell>
          <cell r="D5" t="str">
            <v>Parra</v>
          </cell>
          <cell r="E5">
            <v>1206724</v>
          </cell>
          <cell r="F5" t="str">
            <v>CALLE 23 NRO 3-17</v>
          </cell>
          <cell r="G5" t="str">
            <v>carlosparra@procucel.net.com</v>
          </cell>
        </row>
        <row r="6">
          <cell r="A6">
            <v>90538</v>
          </cell>
          <cell r="B6" t="str">
            <v>TAXI MIO</v>
          </cell>
          <cell r="C6" t="str">
            <v>John</v>
          </cell>
          <cell r="D6" t="str">
            <v>Gutierrez</v>
          </cell>
          <cell r="E6">
            <v>1016631</v>
          </cell>
          <cell r="F6" t="str">
            <v>CRRA 20 NRO 3-18</v>
          </cell>
          <cell r="G6" t="str">
            <v>Johnguti@taximio.com.co</v>
          </cell>
        </row>
        <row r="7">
          <cell r="A7">
            <v>90539</v>
          </cell>
          <cell r="B7" t="str">
            <v>RENTACOMPUTO</v>
          </cell>
          <cell r="C7" t="str">
            <v>Juliana</v>
          </cell>
          <cell r="D7" t="str">
            <v>Mejia</v>
          </cell>
          <cell r="E7">
            <v>3239986</v>
          </cell>
          <cell r="F7" t="str">
            <v>CRRA 22 NRO 3-19</v>
          </cell>
          <cell r="G7" t="str">
            <v>julimejia@rentacomputo.com.co</v>
          </cell>
        </row>
        <row r="8">
          <cell r="A8">
            <v>90540</v>
          </cell>
          <cell r="B8" t="str">
            <v>HP S.A</v>
          </cell>
          <cell r="C8" t="str">
            <v xml:space="preserve">Michel </v>
          </cell>
          <cell r="D8" t="str">
            <v>Zapata</v>
          </cell>
          <cell r="E8">
            <v>5463341</v>
          </cell>
          <cell r="F8" t="str">
            <v>CALLE 20 NRO 3-20</v>
          </cell>
          <cell r="G8" t="str">
            <v>Michelzapa@hp.net.co</v>
          </cell>
        </row>
      </sheetData>
      <sheetData sheetId="9">
        <row r="1">
          <cell r="B1" t="str">
            <v>FECHA</v>
          </cell>
          <cell r="C1" t="str">
            <v>VENDEDOR</v>
          </cell>
          <cell r="I1" t="str">
            <v>VALOR TOTAL</v>
          </cell>
        </row>
        <row r="2">
          <cell r="B2">
            <v>40575</v>
          </cell>
          <cell r="C2" t="str">
            <v>V1</v>
          </cell>
          <cell r="I2">
            <v>400000</v>
          </cell>
        </row>
        <row r="3">
          <cell r="B3">
            <v>40575</v>
          </cell>
          <cell r="C3" t="str">
            <v>V2</v>
          </cell>
          <cell r="I3">
            <v>900000</v>
          </cell>
        </row>
        <row r="4">
          <cell r="B4">
            <v>40575</v>
          </cell>
          <cell r="C4" t="str">
            <v>V3</v>
          </cell>
          <cell r="I4">
            <v>1350000</v>
          </cell>
        </row>
        <row r="5">
          <cell r="B5">
            <v>40575</v>
          </cell>
          <cell r="C5" t="str">
            <v>V4</v>
          </cell>
          <cell r="I5">
            <v>2000000</v>
          </cell>
        </row>
        <row r="6">
          <cell r="B6">
            <v>40575</v>
          </cell>
          <cell r="C6" t="str">
            <v>V5</v>
          </cell>
          <cell r="I6">
            <v>600000</v>
          </cell>
        </row>
        <row r="7">
          <cell r="B7">
            <v>40575</v>
          </cell>
          <cell r="C7" t="str">
            <v>V6</v>
          </cell>
          <cell r="I7">
            <v>1200000</v>
          </cell>
        </row>
        <row r="8">
          <cell r="B8">
            <v>40575</v>
          </cell>
          <cell r="C8" t="str">
            <v>V7</v>
          </cell>
          <cell r="I8">
            <v>1050000</v>
          </cell>
        </row>
        <row r="9">
          <cell r="B9">
            <v>40576</v>
          </cell>
          <cell r="C9" t="str">
            <v>V1</v>
          </cell>
          <cell r="I9">
            <v>400000</v>
          </cell>
        </row>
        <row r="10">
          <cell r="B10">
            <v>40576</v>
          </cell>
          <cell r="C10" t="str">
            <v>V2</v>
          </cell>
          <cell r="I10">
            <v>900000</v>
          </cell>
        </row>
        <row r="11">
          <cell r="B11">
            <v>40605</v>
          </cell>
          <cell r="C11" t="str">
            <v>V3</v>
          </cell>
          <cell r="I11">
            <v>1350000</v>
          </cell>
        </row>
        <row r="12">
          <cell r="B12">
            <v>40605</v>
          </cell>
          <cell r="C12" t="str">
            <v>V4</v>
          </cell>
          <cell r="I12">
            <v>2000000</v>
          </cell>
        </row>
        <row r="13">
          <cell r="B13">
            <v>40605</v>
          </cell>
          <cell r="C13" t="str">
            <v>V5</v>
          </cell>
          <cell r="I13">
            <v>600000</v>
          </cell>
        </row>
        <row r="14">
          <cell r="B14">
            <v>40605</v>
          </cell>
          <cell r="C14" t="str">
            <v>V6</v>
          </cell>
          <cell r="I14">
            <v>800000</v>
          </cell>
        </row>
        <row r="15">
          <cell r="B15">
            <v>40605</v>
          </cell>
          <cell r="C15" t="str">
            <v>V7</v>
          </cell>
          <cell r="I15">
            <v>450000</v>
          </cell>
        </row>
        <row r="16">
          <cell r="B16">
            <v>40605</v>
          </cell>
          <cell r="C16" t="str">
            <v>V1</v>
          </cell>
          <cell r="I16">
            <v>900000</v>
          </cell>
        </row>
        <row r="17">
          <cell r="B17">
            <v>40605</v>
          </cell>
          <cell r="C17" t="str">
            <v>V2</v>
          </cell>
          <cell r="I17">
            <v>1500000</v>
          </cell>
        </row>
        <row r="18">
          <cell r="B18">
            <v>40605</v>
          </cell>
          <cell r="C18" t="str">
            <v>V3</v>
          </cell>
          <cell r="I18">
            <v>2400000</v>
          </cell>
        </row>
        <row r="19">
          <cell r="B19">
            <v>40605</v>
          </cell>
          <cell r="C19" t="str">
            <v>V4</v>
          </cell>
          <cell r="I19">
            <v>600000</v>
          </cell>
        </row>
        <row r="20">
          <cell r="B20">
            <v>40605</v>
          </cell>
          <cell r="C20" t="str">
            <v>V5</v>
          </cell>
          <cell r="I20">
            <v>700000</v>
          </cell>
        </row>
        <row r="21">
          <cell r="B21">
            <v>40605</v>
          </cell>
          <cell r="C21" t="str">
            <v>V6</v>
          </cell>
          <cell r="I21">
            <v>1200000</v>
          </cell>
        </row>
        <row r="22">
          <cell r="B22">
            <v>40605</v>
          </cell>
          <cell r="C22" t="str">
            <v>V7</v>
          </cell>
          <cell r="I22">
            <v>450000</v>
          </cell>
        </row>
        <row r="23">
          <cell r="B23">
            <v>40605</v>
          </cell>
          <cell r="C23" t="str">
            <v>V5</v>
          </cell>
          <cell r="I23">
            <v>900000</v>
          </cell>
        </row>
        <row r="24">
          <cell r="B24">
            <v>40605</v>
          </cell>
          <cell r="C24" t="str">
            <v>V6</v>
          </cell>
          <cell r="I24">
            <v>1500000</v>
          </cell>
        </row>
        <row r="25">
          <cell r="B25">
            <v>40605</v>
          </cell>
          <cell r="C25" t="str">
            <v>V7</v>
          </cell>
          <cell r="I25">
            <v>2400000</v>
          </cell>
        </row>
        <row r="26">
          <cell r="B26">
            <v>40605</v>
          </cell>
          <cell r="C26" t="str">
            <v>V1</v>
          </cell>
          <cell r="I26">
            <v>450000</v>
          </cell>
        </row>
        <row r="27">
          <cell r="B27">
            <v>40639</v>
          </cell>
          <cell r="C27" t="str">
            <v>V2</v>
          </cell>
          <cell r="I27">
            <v>900000</v>
          </cell>
        </row>
        <row r="28">
          <cell r="B28">
            <v>40639</v>
          </cell>
          <cell r="C28" t="str">
            <v>V3</v>
          </cell>
          <cell r="I28">
            <v>1500000</v>
          </cell>
        </row>
        <row r="29">
          <cell r="B29">
            <v>40639</v>
          </cell>
          <cell r="C29" t="str">
            <v>V4</v>
          </cell>
          <cell r="I29">
            <v>2400000</v>
          </cell>
        </row>
        <row r="30">
          <cell r="B30">
            <v>40639</v>
          </cell>
          <cell r="C30" t="str">
            <v>V5</v>
          </cell>
          <cell r="I30">
            <v>600000</v>
          </cell>
        </row>
        <row r="31">
          <cell r="B31">
            <v>40640</v>
          </cell>
          <cell r="C31" t="str">
            <v>V6</v>
          </cell>
          <cell r="I31">
            <v>700000</v>
          </cell>
        </row>
        <row r="32">
          <cell r="B32">
            <v>40640</v>
          </cell>
          <cell r="C32" t="str">
            <v>V3</v>
          </cell>
          <cell r="I32">
            <v>1200000</v>
          </cell>
        </row>
        <row r="33">
          <cell r="B33">
            <v>40640</v>
          </cell>
          <cell r="C33" t="str">
            <v>V4</v>
          </cell>
          <cell r="I33">
            <v>450000</v>
          </cell>
        </row>
        <row r="34">
          <cell r="B34">
            <v>40640</v>
          </cell>
          <cell r="C34" t="str">
            <v>V5</v>
          </cell>
          <cell r="I34">
            <v>900000</v>
          </cell>
        </row>
        <row r="35">
          <cell r="B35">
            <v>40640</v>
          </cell>
          <cell r="C35" t="str">
            <v>V6</v>
          </cell>
          <cell r="I35">
            <v>1500000</v>
          </cell>
        </row>
        <row r="36">
          <cell r="B36">
            <v>40640</v>
          </cell>
          <cell r="C36" t="str">
            <v>V7</v>
          </cell>
          <cell r="I36">
            <v>2400000</v>
          </cell>
        </row>
        <row r="37">
          <cell r="B37">
            <v>40640</v>
          </cell>
          <cell r="C37" t="str">
            <v>V5</v>
          </cell>
          <cell r="I37">
            <v>400000</v>
          </cell>
        </row>
        <row r="38">
          <cell r="B38">
            <v>40640</v>
          </cell>
          <cell r="C38" t="str">
            <v>V6</v>
          </cell>
          <cell r="I38">
            <v>900000</v>
          </cell>
        </row>
        <row r="39">
          <cell r="B39">
            <v>40640</v>
          </cell>
          <cell r="C39" t="str">
            <v>V7</v>
          </cell>
          <cell r="I39">
            <v>450000</v>
          </cell>
        </row>
        <row r="40">
          <cell r="B40">
            <v>40640</v>
          </cell>
          <cell r="C40" t="str">
            <v>V1</v>
          </cell>
          <cell r="I40">
            <v>1000000</v>
          </cell>
        </row>
        <row r="41">
          <cell r="B41">
            <v>40640</v>
          </cell>
          <cell r="C41" t="str">
            <v>V5</v>
          </cell>
          <cell r="I41">
            <v>1800000</v>
          </cell>
        </row>
      </sheetData>
      <sheetData sheetId="10">
        <row r="4">
          <cell r="B4" t="str">
            <v>Total ventas</v>
          </cell>
        </row>
      </sheetData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DECB-0751-4145-9924-1382F399CE0F}">
  <sheetPr>
    <tabColor rgb="FFFF0000"/>
  </sheetPr>
  <dimension ref="A2:Q61"/>
  <sheetViews>
    <sheetView showGridLines="0" tabSelected="1" zoomScale="90" zoomScaleNormal="90" workbookViewId="0">
      <selection activeCell="A3" sqref="A3:I3"/>
    </sheetView>
  </sheetViews>
  <sheetFormatPr baseColWidth="10" defaultColWidth="11.42578125" defaultRowHeight="15" x14ac:dyDescent="0.25"/>
  <cols>
    <col min="1" max="1" width="11.85546875" customWidth="1"/>
    <col min="2" max="2" width="16.140625" style="1" customWidth="1"/>
    <col min="3" max="3" width="19.140625" customWidth="1"/>
    <col min="4" max="4" width="16.7109375" customWidth="1"/>
    <col min="5" max="6" width="17.7109375" customWidth="1"/>
    <col min="7" max="7" width="16.85546875" customWidth="1"/>
    <col min="8" max="8" width="19.5703125" customWidth="1"/>
    <col min="9" max="9" width="17" customWidth="1"/>
    <col min="10" max="10" width="18" customWidth="1"/>
    <col min="11" max="11" width="11.42578125" customWidth="1"/>
  </cols>
  <sheetData>
    <row r="2" spans="1:10" ht="35.25" customHeight="1" x14ac:dyDescent="0.2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6"/>
      <c r="J3" s="22">
        <v>44283</v>
      </c>
    </row>
    <row r="4" spans="1:10" ht="21.75" x14ac:dyDescent="0.6">
      <c r="G4" s="2"/>
      <c r="H4" s="2"/>
      <c r="J4" s="23" t="s">
        <v>0</v>
      </c>
    </row>
    <row r="5" spans="1:10" x14ac:dyDescent="0.25">
      <c r="G5" s="3"/>
      <c r="H5" s="3"/>
      <c r="J5" s="11">
        <v>15906000</v>
      </c>
    </row>
    <row r="6" spans="1:10" ht="39.75" customHeight="1" x14ac:dyDescent="0.25">
      <c r="A6" s="15" t="s">
        <v>1</v>
      </c>
      <c r="B6" s="15" t="s">
        <v>2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</row>
    <row r="7" spans="1:10" ht="18" customHeight="1" x14ac:dyDescent="0.25">
      <c r="A7" s="13">
        <v>44287</v>
      </c>
      <c r="B7" s="14">
        <v>1</v>
      </c>
      <c r="C7" s="11">
        <v>23000</v>
      </c>
      <c r="D7" s="11">
        <v>100000</v>
      </c>
      <c r="E7" s="11">
        <v>100000</v>
      </c>
      <c r="F7" s="11">
        <v>100000</v>
      </c>
      <c r="G7" s="11">
        <v>100000</v>
      </c>
      <c r="H7" s="11">
        <v>100000</v>
      </c>
      <c r="I7" s="11">
        <v>100000</v>
      </c>
      <c r="J7" s="11">
        <v>100000</v>
      </c>
    </row>
    <row r="8" spans="1:10" x14ac:dyDescent="0.25">
      <c r="A8" s="13">
        <v>44318</v>
      </c>
      <c r="B8" s="14">
        <v>2</v>
      </c>
      <c r="C8" s="11">
        <v>23000</v>
      </c>
      <c r="D8" s="11">
        <v>100000</v>
      </c>
      <c r="E8" s="11">
        <v>100000</v>
      </c>
      <c r="F8" s="11">
        <v>100000</v>
      </c>
      <c r="G8" s="11">
        <v>100000</v>
      </c>
      <c r="H8" s="11">
        <v>100000</v>
      </c>
      <c r="I8" s="11">
        <v>100000</v>
      </c>
      <c r="J8" s="11">
        <v>0</v>
      </c>
    </row>
    <row r="9" spans="1:10" x14ac:dyDescent="0.25">
      <c r="A9" s="13">
        <v>44349</v>
      </c>
      <c r="B9" s="14">
        <v>3</v>
      </c>
      <c r="C9" s="11">
        <v>23000</v>
      </c>
      <c r="D9" s="11">
        <v>100000</v>
      </c>
      <c r="E9" s="11">
        <v>100000</v>
      </c>
      <c r="F9" s="11">
        <v>100000</v>
      </c>
      <c r="G9" s="11">
        <v>100000</v>
      </c>
      <c r="H9" s="11">
        <v>100000</v>
      </c>
      <c r="I9" s="11">
        <v>100000</v>
      </c>
      <c r="J9" s="11">
        <v>100000</v>
      </c>
    </row>
    <row r="10" spans="1:10" x14ac:dyDescent="0.25">
      <c r="A10" s="13">
        <v>44380</v>
      </c>
      <c r="B10" s="14">
        <v>4</v>
      </c>
      <c r="C10" s="11">
        <v>23000</v>
      </c>
      <c r="D10" s="11">
        <v>100000</v>
      </c>
      <c r="E10" s="11">
        <v>100000</v>
      </c>
      <c r="F10" s="11">
        <v>100000</v>
      </c>
      <c r="G10" s="11">
        <v>100000</v>
      </c>
      <c r="H10" s="11">
        <v>100000</v>
      </c>
      <c r="I10" s="11">
        <v>100000</v>
      </c>
      <c r="J10" s="11">
        <v>100000</v>
      </c>
    </row>
    <row r="11" spans="1:10" x14ac:dyDescent="0.25">
      <c r="A11" s="13">
        <v>44411</v>
      </c>
      <c r="B11" s="14">
        <v>5</v>
      </c>
      <c r="C11" s="11">
        <v>23000</v>
      </c>
      <c r="D11" s="11">
        <v>100000</v>
      </c>
      <c r="E11" s="11">
        <v>100000</v>
      </c>
      <c r="F11" s="11">
        <v>100000</v>
      </c>
      <c r="G11" s="11">
        <v>100000</v>
      </c>
      <c r="H11" s="11">
        <v>100000</v>
      </c>
      <c r="I11" s="11">
        <v>100000</v>
      </c>
      <c r="J11" s="11">
        <v>100000</v>
      </c>
    </row>
    <row r="12" spans="1:10" x14ac:dyDescent="0.25">
      <c r="A12" s="13">
        <v>44442</v>
      </c>
      <c r="B12" s="14">
        <v>6</v>
      </c>
      <c r="C12" s="11">
        <v>23000</v>
      </c>
      <c r="D12" s="11">
        <v>100000</v>
      </c>
      <c r="E12" s="11">
        <v>100000</v>
      </c>
      <c r="F12" s="11">
        <v>100000</v>
      </c>
      <c r="G12" s="11">
        <v>100000</v>
      </c>
      <c r="H12" s="11">
        <v>100000</v>
      </c>
      <c r="I12" s="11">
        <v>100000</v>
      </c>
      <c r="J12" s="11">
        <v>100000</v>
      </c>
    </row>
    <row r="13" spans="1:10" x14ac:dyDescent="0.25">
      <c r="A13" s="13">
        <v>44473</v>
      </c>
      <c r="B13" s="14">
        <v>7</v>
      </c>
      <c r="C13" s="11">
        <v>23000</v>
      </c>
      <c r="D13" s="11">
        <v>100000</v>
      </c>
      <c r="E13" s="11">
        <v>100000</v>
      </c>
      <c r="F13" s="11">
        <v>100000</v>
      </c>
      <c r="G13" s="11">
        <v>100000</v>
      </c>
      <c r="H13" s="11">
        <v>100000</v>
      </c>
      <c r="I13" s="11">
        <v>100000</v>
      </c>
      <c r="J13" s="11">
        <v>100000</v>
      </c>
    </row>
    <row r="14" spans="1:10" x14ac:dyDescent="0.25">
      <c r="A14" s="13">
        <v>44504</v>
      </c>
      <c r="B14" s="14">
        <v>8</v>
      </c>
      <c r="C14" s="11">
        <v>23000</v>
      </c>
      <c r="D14" s="11">
        <v>100000</v>
      </c>
      <c r="E14" s="11">
        <v>100000</v>
      </c>
      <c r="F14" s="11">
        <v>100000</v>
      </c>
      <c r="G14" s="11">
        <v>100000</v>
      </c>
      <c r="H14" s="11">
        <v>100000</v>
      </c>
      <c r="I14" s="11">
        <v>100000</v>
      </c>
      <c r="J14" s="11">
        <v>100000</v>
      </c>
    </row>
    <row r="15" spans="1:10" x14ac:dyDescent="0.25">
      <c r="A15" s="13">
        <v>44535</v>
      </c>
      <c r="B15" s="14">
        <v>9</v>
      </c>
      <c r="C15" s="11">
        <v>23000</v>
      </c>
      <c r="D15" s="11">
        <v>100000</v>
      </c>
      <c r="E15" s="11">
        <v>100000</v>
      </c>
      <c r="F15" s="11">
        <v>100000</v>
      </c>
      <c r="G15" s="11">
        <v>100000</v>
      </c>
      <c r="H15" s="11">
        <v>100000</v>
      </c>
      <c r="I15" s="11">
        <v>100000</v>
      </c>
      <c r="J15" s="11">
        <v>100000</v>
      </c>
    </row>
    <row r="16" spans="1:10" x14ac:dyDescent="0.25">
      <c r="A16" s="13">
        <v>44566</v>
      </c>
      <c r="B16" s="14">
        <v>10</v>
      </c>
      <c r="C16" s="11">
        <v>23000</v>
      </c>
      <c r="D16" s="11">
        <v>100000</v>
      </c>
      <c r="E16" s="11">
        <v>100000</v>
      </c>
      <c r="F16" s="11">
        <v>100000</v>
      </c>
      <c r="G16" s="11">
        <v>100000</v>
      </c>
      <c r="H16" s="11">
        <v>100000</v>
      </c>
      <c r="I16" s="11">
        <v>100000</v>
      </c>
      <c r="J16" s="11">
        <v>100000</v>
      </c>
    </row>
    <row r="17" spans="1:10" x14ac:dyDescent="0.25">
      <c r="A17" s="13">
        <v>44597</v>
      </c>
      <c r="B17" s="14">
        <v>11</v>
      </c>
      <c r="C17" s="11">
        <v>23000</v>
      </c>
      <c r="D17" s="11">
        <v>100000</v>
      </c>
      <c r="E17" s="11">
        <v>100000</v>
      </c>
      <c r="F17" s="11">
        <v>100000</v>
      </c>
      <c r="G17" s="11">
        <v>100000</v>
      </c>
      <c r="H17" s="11">
        <v>100000</v>
      </c>
      <c r="I17" s="11">
        <v>100000</v>
      </c>
      <c r="J17" s="11">
        <v>100000</v>
      </c>
    </row>
    <row r="18" spans="1:10" x14ac:dyDescent="0.25">
      <c r="A18" s="13">
        <v>44628</v>
      </c>
      <c r="B18" s="14">
        <v>12</v>
      </c>
      <c r="C18" s="11">
        <v>23000</v>
      </c>
      <c r="D18" s="11">
        <v>100000</v>
      </c>
      <c r="E18" s="11">
        <v>100000</v>
      </c>
      <c r="F18" s="11">
        <v>100000</v>
      </c>
      <c r="G18" s="11">
        <v>100000</v>
      </c>
      <c r="H18" s="11">
        <v>100000</v>
      </c>
      <c r="I18" s="11">
        <v>100000</v>
      </c>
      <c r="J18" s="11">
        <v>100000</v>
      </c>
    </row>
    <row r="19" spans="1:10" x14ac:dyDescent="0.25">
      <c r="A19" s="13">
        <v>44659</v>
      </c>
      <c r="B19" s="14">
        <v>13</v>
      </c>
      <c r="C19" s="11">
        <v>23000</v>
      </c>
      <c r="D19" s="11">
        <v>100000</v>
      </c>
      <c r="E19" s="11">
        <v>100000</v>
      </c>
      <c r="F19" s="11">
        <v>100000</v>
      </c>
      <c r="G19" s="11">
        <v>100000</v>
      </c>
      <c r="H19" s="11">
        <v>100000</v>
      </c>
      <c r="I19" s="11">
        <v>100000</v>
      </c>
      <c r="J19" s="11">
        <v>100000</v>
      </c>
    </row>
    <row r="20" spans="1:10" x14ac:dyDescent="0.25">
      <c r="A20" s="13">
        <v>44690</v>
      </c>
      <c r="B20" s="14">
        <v>14</v>
      </c>
      <c r="C20" s="11">
        <v>23000</v>
      </c>
      <c r="D20" s="11">
        <v>100000</v>
      </c>
      <c r="E20" s="11">
        <v>100000</v>
      </c>
      <c r="F20" s="11">
        <v>100000</v>
      </c>
      <c r="G20" s="11">
        <v>100000</v>
      </c>
      <c r="H20" s="11">
        <v>100000</v>
      </c>
      <c r="I20" s="11">
        <v>100000</v>
      </c>
      <c r="J20" s="11">
        <v>100000</v>
      </c>
    </row>
    <row r="21" spans="1:10" x14ac:dyDescent="0.25">
      <c r="A21" s="13">
        <v>44721</v>
      </c>
      <c r="B21" s="14">
        <v>15</v>
      </c>
      <c r="C21" s="11">
        <v>23000</v>
      </c>
      <c r="D21" s="11">
        <v>100000</v>
      </c>
      <c r="E21" s="11">
        <v>100000</v>
      </c>
      <c r="F21" s="11">
        <v>100000</v>
      </c>
      <c r="G21" s="11">
        <v>100000</v>
      </c>
      <c r="H21" s="11">
        <v>100000</v>
      </c>
      <c r="I21" s="11">
        <v>100000</v>
      </c>
      <c r="J21" s="11">
        <v>100000</v>
      </c>
    </row>
    <row r="22" spans="1:10" x14ac:dyDescent="0.25">
      <c r="A22" s="13">
        <v>44752</v>
      </c>
      <c r="B22" s="14">
        <v>16</v>
      </c>
      <c r="C22" s="11">
        <v>23000</v>
      </c>
      <c r="D22" s="11">
        <v>100000</v>
      </c>
      <c r="E22" s="11">
        <v>100000</v>
      </c>
      <c r="F22" s="11">
        <v>100000</v>
      </c>
      <c r="G22" s="11">
        <v>100000</v>
      </c>
      <c r="H22" s="11">
        <v>100000</v>
      </c>
      <c r="I22" s="11">
        <v>100000</v>
      </c>
      <c r="J22" s="11">
        <v>100000</v>
      </c>
    </row>
    <row r="23" spans="1:10" x14ac:dyDescent="0.25">
      <c r="A23" s="13">
        <v>44783</v>
      </c>
      <c r="B23" s="14">
        <v>17</v>
      </c>
      <c r="C23" s="11">
        <v>23000</v>
      </c>
      <c r="D23" s="11">
        <v>100000</v>
      </c>
      <c r="E23" s="11">
        <v>100000</v>
      </c>
      <c r="F23" s="11">
        <v>100000</v>
      </c>
      <c r="G23" s="11">
        <v>100000</v>
      </c>
      <c r="H23" s="11">
        <v>100000</v>
      </c>
      <c r="I23" s="11">
        <v>100000</v>
      </c>
      <c r="J23" s="11">
        <v>100000</v>
      </c>
    </row>
    <row r="24" spans="1:10" x14ac:dyDescent="0.25">
      <c r="A24" s="13">
        <v>44814</v>
      </c>
      <c r="B24" s="14">
        <v>18</v>
      </c>
      <c r="C24" s="11">
        <v>23000</v>
      </c>
      <c r="D24" s="11">
        <v>100000</v>
      </c>
      <c r="E24" s="11">
        <v>100000</v>
      </c>
      <c r="F24" s="11">
        <v>100000</v>
      </c>
      <c r="G24" s="11">
        <v>100000</v>
      </c>
      <c r="H24" s="11">
        <v>100000</v>
      </c>
      <c r="I24" s="11">
        <v>100000</v>
      </c>
      <c r="J24" s="11">
        <v>100000</v>
      </c>
    </row>
    <row r="25" spans="1:10" x14ac:dyDescent="0.25">
      <c r="A25" s="13">
        <v>44845</v>
      </c>
      <c r="B25" s="14">
        <v>19</v>
      </c>
      <c r="C25" s="11">
        <v>23000</v>
      </c>
      <c r="D25" s="11">
        <v>100000</v>
      </c>
      <c r="E25" s="11">
        <v>100000</v>
      </c>
      <c r="F25" s="11">
        <v>100000</v>
      </c>
      <c r="G25" s="11">
        <v>100000</v>
      </c>
      <c r="H25" s="11">
        <v>100000</v>
      </c>
      <c r="I25" s="11">
        <v>100000</v>
      </c>
      <c r="J25" s="11">
        <v>100000</v>
      </c>
    </row>
    <row r="26" spans="1:10" x14ac:dyDescent="0.25">
      <c r="A26" s="13">
        <v>44876</v>
      </c>
      <c r="B26" s="14">
        <v>20</v>
      </c>
      <c r="C26" s="11">
        <v>23000</v>
      </c>
      <c r="D26" s="11">
        <v>100000</v>
      </c>
      <c r="E26" s="11">
        <v>100000</v>
      </c>
      <c r="F26" s="11">
        <v>100000</v>
      </c>
      <c r="G26" s="11">
        <v>100000</v>
      </c>
      <c r="H26" s="11">
        <v>100000</v>
      </c>
      <c r="I26" s="11">
        <v>100000</v>
      </c>
      <c r="J26" s="11">
        <v>100000</v>
      </c>
    </row>
    <row r="27" spans="1:10" x14ac:dyDescent="0.25">
      <c r="A27" s="13">
        <v>44907</v>
      </c>
      <c r="B27" s="14">
        <v>21</v>
      </c>
      <c r="C27" s="11">
        <v>23000</v>
      </c>
      <c r="D27" s="11">
        <v>100000</v>
      </c>
      <c r="E27" s="11">
        <v>100000</v>
      </c>
      <c r="F27" s="11">
        <v>100000</v>
      </c>
      <c r="G27" s="11">
        <v>100000</v>
      </c>
      <c r="H27" s="11">
        <v>100000</v>
      </c>
      <c r="I27" s="11">
        <v>100000</v>
      </c>
      <c r="J27" s="11">
        <v>100000</v>
      </c>
    </row>
    <row r="28" spans="1:10" x14ac:dyDescent="0.25">
      <c r="A28" s="13">
        <v>44938</v>
      </c>
      <c r="B28" s="14">
        <v>22</v>
      </c>
      <c r="C28" s="11">
        <v>23000</v>
      </c>
      <c r="D28" s="11">
        <v>100000</v>
      </c>
      <c r="E28" s="11">
        <v>100000</v>
      </c>
      <c r="F28" s="11">
        <v>100000</v>
      </c>
      <c r="G28" s="11">
        <v>100000</v>
      </c>
      <c r="H28" s="11">
        <v>100000</v>
      </c>
      <c r="I28" s="11">
        <v>100000</v>
      </c>
      <c r="J28" s="11">
        <v>100000</v>
      </c>
    </row>
    <row r="30" spans="1:10" x14ac:dyDescent="0.25">
      <c r="C30" s="12">
        <f>SUM(C7:C28)</f>
        <v>506000</v>
      </c>
      <c r="D30" s="12">
        <f t="shared" ref="D30:J30" si="0">SUM(D7:D28)</f>
        <v>2200000</v>
      </c>
      <c r="E30" s="12">
        <f t="shared" si="0"/>
        <v>2200000</v>
      </c>
      <c r="F30" s="12">
        <f t="shared" si="0"/>
        <v>2200000</v>
      </c>
      <c r="G30" s="12">
        <f t="shared" si="0"/>
        <v>2200000</v>
      </c>
      <c r="H30" s="12">
        <f t="shared" si="0"/>
        <v>2200000</v>
      </c>
      <c r="I30" s="12">
        <f t="shared" si="0"/>
        <v>2200000</v>
      </c>
      <c r="J30" s="12">
        <f t="shared" si="0"/>
        <v>2100000</v>
      </c>
    </row>
    <row r="32" spans="1:10" ht="28.5" x14ac:dyDescent="0.25">
      <c r="H32" s="20" t="s">
        <v>4</v>
      </c>
      <c r="I32" s="21">
        <f>C30+D30+E30+F30+G30+H30+I30+J30</f>
        <v>15806000</v>
      </c>
      <c r="J32" s="19"/>
    </row>
    <row r="34" spans="1:10" ht="28.5" x14ac:dyDescent="0.25">
      <c r="C34" s="4"/>
      <c r="H34" s="20" t="s">
        <v>15</v>
      </c>
      <c r="I34" s="24">
        <f>1-I32/J5</f>
        <v>6.2869357475167087E-3</v>
      </c>
      <c r="J34" s="24"/>
    </row>
    <row r="37" spans="1:10" ht="33.75" customHeight="1" x14ac:dyDescent="0.25">
      <c r="A37" s="15" t="s">
        <v>3</v>
      </c>
      <c r="B37" s="15" t="s">
        <v>4</v>
      </c>
      <c r="C37" s="16" t="s">
        <v>5</v>
      </c>
      <c r="D37" s="17"/>
      <c r="E37" s="17"/>
      <c r="F37" s="17"/>
      <c r="G37" s="17"/>
      <c r="H37" s="17"/>
      <c r="I37" s="17"/>
      <c r="J37" s="18"/>
    </row>
    <row r="38" spans="1:10" x14ac:dyDescent="0.25">
      <c r="A38" s="5">
        <v>44283</v>
      </c>
      <c r="B38" s="11">
        <v>15806000</v>
      </c>
      <c r="C38" s="7"/>
      <c r="D38" s="8"/>
      <c r="E38" s="8"/>
      <c r="F38" s="8"/>
      <c r="G38" s="8"/>
      <c r="H38" s="8"/>
      <c r="I38" s="8"/>
      <c r="J38" s="9"/>
    </row>
    <row r="39" spans="1:10" x14ac:dyDescent="0.25">
      <c r="A39" s="5"/>
      <c r="B39" s="6"/>
      <c r="C39" s="7"/>
      <c r="D39" s="8"/>
      <c r="E39" s="8"/>
      <c r="F39" s="8"/>
      <c r="G39" s="8"/>
      <c r="H39" s="8"/>
      <c r="I39" s="8"/>
      <c r="J39" s="9"/>
    </row>
    <row r="40" spans="1:10" x14ac:dyDescent="0.25">
      <c r="A40" s="5"/>
      <c r="B40" s="6"/>
      <c r="C40" s="7"/>
      <c r="D40" s="8"/>
      <c r="E40" s="8"/>
      <c r="F40" s="8"/>
      <c r="G40" s="8"/>
      <c r="H40" s="8"/>
      <c r="I40" s="8"/>
      <c r="J40" s="9"/>
    </row>
    <row r="41" spans="1:10" x14ac:dyDescent="0.25">
      <c r="A41" s="5"/>
      <c r="B41" s="6"/>
      <c r="C41" s="7"/>
      <c r="D41" s="8"/>
      <c r="E41" s="8"/>
      <c r="F41" s="8"/>
      <c r="G41" s="8"/>
      <c r="H41" s="8"/>
      <c r="I41" s="8"/>
      <c r="J41" s="9"/>
    </row>
    <row r="42" spans="1:10" x14ac:dyDescent="0.25">
      <c r="A42" s="5"/>
      <c r="B42" s="6"/>
      <c r="C42" s="7"/>
      <c r="D42" s="8"/>
      <c r="E42" s="8"/>
      <c r="F42" s="8"/>
      <c r="G42" s="8"/>
      <c r="H42" s="8"/>
      <c r="I42" s="8"/>
      <c r="J42" s="9"/>
    </row>
    <row r="43" spans="1:10" x14ac:dyDescent="0.25">
      <c r="A43" s="5"/>
      <c r="B43" s="6"/>
      <c r="C43" s="7"/>
      <c r="D43" s="8"/>
      <c r="E43" s="8"/>
      <c r="F43" s="8"/>
      <c r="G43" s="8"/>
      <c r="H43" s="8"/>
      <c r="I43" s="8"/>
      <c r="J43" s="9"/>
    </row>
    <row r="44" spans="1:10" x14ac:dyDescent="0.25">
      <c r="A44" s="5"/>
      <c r="B44" s="6"/>
      <c r="C44" s="7"/>
      <c r="D44" s="8"/>
      <c r="E44" s="8"/>
      <c r="F44" s="8"/>
      <c r="G44" s="8"/>
      <c r="H44" s="8"/>
      <c r="I44" s="8"/>
      <c r="J44" s="9"/>
    </row>
    <row r="45" spans="1:10" x14ac:dyDescent="0.25">
      <c r="A45" s="5"/>
      <c r="B45" s="6"/>
      <c r="C45" s="7"/>
      <c r="D45" s="8"/>
      <c r="E45" s="8"/>
      <c r="F45" s="8"/>
      <c r="G45" s="8"/>
      <c r="H45" s="8"/>
      <c r="I45" s="8"/>
      <c r="J45" s="9"/>
    </row>
    <row r="46" spans="1:10" x14ac:dyDescent="0.25">
      <c r="A46" s="5"/>
      <c r="B46" s="6"/>
      <c r="C46" s="7"/>
      <c r="D46" s="8"/>
      <c r="E46" s="8"/>
      <c r="F46" s="8"/>
      <c r="G46" s="8"/>
      <c r="H46" s="8"/>
      <c r="I46" s="8"/>
      <c r="J46" s="9"/>
    </row>
    <row r="47" spans="1:10" x14ac:dyDescent="0.25">
      <c r="A47" s="5"/>
      <c r="B47" s="6"/>
      <c r="C47" s="7"/>
      <c r="D47" s="8"/>
      <c r="E47" s="8"/>
      <c r="F47" s="8"/>
      <c r="G47" s="8"/>
      <c r="H47" s="8"/>
      <c r="I47" s="8"/>
      <c r="J47" s="9"/>
    </row>
    <row r="48" spans="1:10" x14ac:dyDescent="0.25">
      <c r="A48" s="5"/>
      <c r="B48" s="6"/>
      <c r="C48" s="7"/>
      <c r="D48" s="8"/>
      <c r="E48" s="8"/>
      <c r="F48" s="8"/>
      <c r="G48" s="8"/>
      <c r="H48" s="8"/>
      <c r="I48" s="8"/>
      <c r="J48" s="9"/>
    </row>
    <row r="49" spans="1:10" x14ac:dyDescent="0.25">
      <c r="A49" s="5"/>
      <c r="B49" s="6"/>
      <c r="C49" s="7"/>
      <c r="D49" s="8"/>
      <c r="E49" s="8"/>
      <c r="F49" s="8"/>
      <c r="G49" s="8"/>
      <c r="H49" s="8"/>
      <c r="I49" s="8"/>
      <c r="J49" s="9"/>
    </row>
    <row r="50" spans="1:10" x14ac:dyDescent="0.25">
      <c r="A50" s="5"/>
      <c r="B50" s="6"/>
      <c r="C50" s="7"/>
      <c r="D50" s="8"/>
      <c r="E50" s="8"/>
      <c r="F50" s="8"/>
      <c r="G50" s="8"/>
      <c r="H50" s="8"/>
      <c r="I50" s="8"/>
      <c r="J50" s="9"/>
    </row>
    <row r="51" spans="1:10" x14ac:dyDescent="0.25">
      <c r="A51" s="5"/>
      <c r="B51" s="6"/>
      <c r="C51" s="7"/>
      <c r="D51" s="8"/>
      <c r="E51" s="8"/>
      <c r="F51" s="8"/>
      <c r="G51" s="8"/>
      <c r="H51" s="8"/>
      <c r="I51" s="8"/>
      <c r="J51" s="9"/>
    </row>
    <row r="52" spans="1:10" x14ac:dyDescent="0.25">
      <c r="A52" s="6"/>
      <c r="B52" s="6"/>
      <c r="C52" s="7"/>
      <c r="D52" s="8"/>
      <c r="E52" s="8"/>
      <c r="F52" s="8"/>
      <c r="G52" s="8"/>
      <c r="H52" s="8"/>
      <c r="I52" s="8"/>
      <c r="J52" s="9"/>
    </row>
    <row r="53" spans="1:10" x14ac:dyDescent="0.25">
      <c r="A53" s="6"/>
      <c r="B53" s="6"/>
      <c r="C53" s="7"/>
      <c r="D53" s="8"/>
      <c r="E53" s="8"/>
      <c r="F53" s="8"/>
      <c r="G53" s="8"/>
      <c r="H53" s="8"/>
      <c r="I53" s="8"/>
      <c r="J53" s="9"/>
    </row>
    <row r="54" spans="1:10" x14ac:dyDescent="0.25">
      <c r="A54" s="6"/>
      <c r="B54" s="6"/>
      <c r="C54" s="7"/>
      <c r="D54" s="8"/>
      <c r="E54" s="8"/>
      <c r="F54" s="8"/>
      <c r="G54" s="8"/>
      <c r="H54" s="8"/>
      <c r="I54" s="8"/>
      <c r="J54" s="9"/>
    </row>
    <row r="55" spans="1:10" x14ac:dyDescent="0.25">
      <c r="A55" s="6"/>
      <c r="B55" s="6"/>
      <c r="C55" s="7"/>
      <c r="D55" s="8"/>
      <c r="E55" s="8"/>
      <c r="F55" s="8"/>
      <c r="G55" s="8"/>
      <c r="H55" s="8"/>
      <c r="I55" s="8"/>
      <c r="J55" s="9"/>
    </row>
    <row r="56" spans="1:10" x14ac:dyDescent="0.25">
      <c r="A56" s="6"/>
      <c r="B56" s="6"/>
      <c r="C56" s="7"/>
      <c r="D56" s="8"/>
      <c r="E56" s="8"/>
      <c r="F56" s="8"/>
      <c r="G56" s="8"/>
      <c r="H56" s="8"/>
      <c r="I56" s="8"/>
      <c r="J56" s="9"/>
    </row>
    <row r="57" spans="1:10" x14ac:dyDescent="0.25">
      <c r="A57" s="6"/>
      <c r="B57" s="6"/>
      <c r="C57" s="7"/>
      <c r="D57" s="8"/>
      <c r="E57" s="8"/>
      <c r="F57" s="8"/>
      <c r="G57" s="8"/>
      <c r="H57" s="8"/>
      <c r="I57" s="8"/>
      <c r="J57" s="9"/>
    </row>
    <row r="58" spans="1:10" x14ac:dyDescent="0.25">
      <c r="A58" s="6"/>
      <c r="B58" s="6"/>
      <c r="C58" s="7"/>
      <c r="D58" s="8"/>
      <c r="E58" s="8"/>
      <c r="F58" s="8"/>
      <c r="G58" s="8"/>
      <c r="H58" s="8"/>
      <c r="I58" s="8"/>
      <c r="J58" s="9"/>
    </row>
    <row r="59" spans="1:10" x14ac:dyDescent="0.25">
      <c r="A59" s="6"/>
      <c r="B59" s="6"/>
      <c r="C59" s="7"/>
      <c r="D59" s="8"/>
      <c r="E59" s="8"/>
      <c r="F59" s="8"/>
      <c r="G59" s="8"/>
      <c r="H59" s="8"/>
      <c r="I59" s="8"/>
      <c r="J59" s="9"/>
    </row>
    <row r="60" spans="1:10" x14ac:dyDescent="0.25">
      <c r="A60" s="6"/>
      <c r="B60" s="6"/>
      <c r="C60" s="7"/>
      <c r="D60" s="8"/>
      <c r="E60" s="8"/>
      <c r="F60" s="8"/>
      <c r="G60" s="8"/>
      <c r="H60" s="8"/>
      <c r="I60" s="8"/>
      <c r="J60" s="9"/>
    </row>
    <row r="61" spans="1:10" x14ac:dyDescent="0.25">
      <c r="C61" s="7"/>
      <c r="D61" s="8"/>
      <c r="E61" s="8"/>
      <c r="F61" s="8"/>
      <c r="G61" s="8"/>
      <c r="H61" s="8"/>
      <c r="I61" s="8"/>
      <c r="J61" s="9"/>
    </row>
  </sheetData>
  <mergeCells count="29">
    <mergeCell ref="C59:J59"/>
    <mergeCell ref="C60:J60"/>
    <mergeCell ref="C61:J61"/>
    <mergeCell ref="A3:I3"/>
    <mergeCell ref="C52:J52"/>
    <mergeCell ref="C53:J53"/>
    <mergeCell ref="C54:J54"/>
    <mergeCell ref="I32:J32"/>
    <mergeCell ref="I34:J34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55:J55"/>
    <mergeCell ref="C56:J56"/>
    <mergeCell ref="C57:J57"/>
    <mergeCell ref="C58:J58"/>
    <mergeCell ref="C48:J48"/>
    <mergeCell ref="C49:J49"/>
    <mergeCell ref="C50:J50"/>
    <mergeCell ref="C51:J51"/>
    <mergeCell ref="C46:J46"/>
    <mergeCell ref="C47:J47"/>
    <mergeCell ref="A2:J2"/>
  </mergeCells>
  <phoneticPr fontId="5" type="noConversion"/>
  <conditionalFormatting sqref="C7:J28">
    <cfRule type="cellIs" dxfId="4" priority="8" operator="lessThan">
      <formula>0</formula>
    </cfRule>
    <cfRule type="cellIs" dxfId="5" priority="7" operator="lessThan">
      <formula>0</formula>
    </cfRule>
    <cfRule type="cellIs" dxfId="6" priority="6" operator="equal">
      <formula>0</formula>
    </cfRule>
    <cfRule type="cellIs" dxfId="7" priority="5" operator="equal">
      <formula>0</formula>
    </cfRule>
  </conditionalFormatting>
  <conditionalFormatting sqref="B38">
    <cfRule type="cellIs" dxfId="0" priority="1" operator="equal">
      <formula>0</formula>
    </cfRule>
    <cfRule type="cellIs" dxfId="1" priority="2" operator="equal">
      <formula>0</formula>
    </cfRule>
    <cfRule type="cellIs" dxfId="2" priority="3" operator="lessThan">
      <formula>0</formula>
    </cfRule>
    <cfRule type="cellIs" dxfId="3" priority="4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TAMAYO CARDONA</dc:creator>
  <cp:lastModifiedBy>Ed TAMAYO CARDONA</cp:lastModifiedBy>
  <dcterms:created xsi:type="dcterms:W3CDTF">2021-04-11T17:08:45Z</dcterms:created>
  <dcterms:modified xsi:type="dcterms:W3CDTF">2021-04-11T17:33:02Z</dcterms:modified>
</cp:coreProperties>
</file>